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меню\"/>
    </mc:Choice>
  </mc:AlternateContent>
  <xr:revisionPtr revIDLastSave="0" documentId="13_ncr:1_{C92A3BA9-89CF-4F3C-A2ED-F4CBD34145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57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195" i="1"/>
  <c r="L195" i="1"/>
  <c r="L157" i="1"/>
  <c r="I43" i="1"/>
  <c r="G195" i="1"/>
  <c r="I195" i="1"/>
  <c r="H195" i="1"/>
  <c r="G176" i="1"/>
  <c r="H176" i="1"/>
  <c r="F176" i="1"/>
  <c r="L176" i="1"/>
  <c r="I176" i="1"/>
  <c r="I157" i="1"/>
  <c r="H157" i="1"/>
  <c r="L138" i="1"/>
  <c r="I138" i="1"/>
  <c r="H138" i="1"/>
  <c r="G138" i="1"/>
  <c r="L119" i="1"/>
  <c r="I119" i="1"/>
  <c r="H119" i="1"/>
  <c r="G119" i="1"/>
  <c r="L100" i="1"/>
  <c r="I100" i="1"/>
  <c r="H100" i="1"/>
  <c r="G100" i="1"/>
  <c r="L81" i="1"/>
  <c r="I81" i="1"/>
  <c r="H81" i="1"/>
  <c r="G81" i="1"/>
  <c r="H62" i="1"/>
  <c r="G62" i="1"/>
  <c r="I62" i="1"/>
  <c r="L24" i="1"/>
  <c r="G24" i="1"/>
  <c r="G157" i="1"/>
  <c r="F81" i="1"/>
  <c r="L62" i="1"/>
  <c r="L43" i="1"/>
  <c r="H43" i="1"/>
  <c r="G43" i="1"/>
  <c r="J43" i="1"/>
  <c r="F43" i="1"/>
  <c r="J24" i="1"/>
  <c r="I24" i="1"/>
  <c r="H24" i="1"/>
  <c r="F24" i="1"/>
  <c r="I196" i="1" l="1"/>
  <c r="L196" i="1"/>
  <c r="G196" i="1"/>
  <c r="F196" i="1"/>
  <c r="H196" i="1"/>
  <c r="J196" i="1"/>
</calcChain>
</file>

<file path=xl/sharedStrings.xml><?xml version="1.0" encoding="utf-8"?>
<sst xmlns="http://schemas.openxmlformats.org/spreadsheetml/2006/main" count="280" uniqueCount="96">
  <si>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</si>
  <si>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</si>
  <si>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</si>
  <si>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</si>
  <si>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</si>
  <si>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</si>
  <si>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</si>
  <si>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</si>
  <si>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</si>
  <si>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</si>
  <si>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</si>
  <si>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</si>
  <si>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</si>
  <si>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</si>
  <si>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</si>
  <si>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</si>
  <si>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</si>
  <si>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</si>
  <si>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</si>
  <si>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</si>
  <si>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</si>
  <si>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</si>
  <si>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</si>
  <si>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</si>
  <si>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</si>
  <si>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</si>
  <si>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</si>
  <si>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</si>
  <si>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</si>
  <si>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</si>
  <si>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</si>
  <si>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</si>
  <si>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</si>
  <si>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</si>
  <si>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</si>
  <si>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</si>
  <si>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</si>
  <si>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</si>
  <si>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</si>
  <si>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</si>
  <si>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бутерброд с сыром</t>
  </si>
  <si>
    <t>чай с сахаром</t>
  </si>
  <si>
    <t>каша гречневая</t>
  </si>
  <si>
    <t>бутерброд с маслом</t>
  </si>
  <si>
    <t>жаркое по домашнему</t>
  </si>
  <si>
    <t>чай с сахаром, лимоном</t>
  </si>
  <si>
    <t>котлета рыбная</t>
  </si>
  <si>
    <t>каша молочная рисовая</t>
  </si>
  <si>
    <t>116/2022</t>
  </si>
  <si>
    <t>264/2022</t>
  </si>
  <si>
    <t>11\2022</t>
  </si>
  <si>
    <t>261/2022</t>
  </si>
  <si>
    <t>161/2022</t>
  </si>
  <si>
    <t>пюре картофельное</t>
  </si>
  <si>
    <t>210/2022</t>
  </si>
  <si>
    <t>овощи в нарезке</t>
  </si>
  <si>
    <t>204\2017</t>
  </si>
  <si>
    <t>54-2з</t>
  </si>
  <si>
    <t>10\2022</t>
  </si>
  <si>
    <t>гуляш</t>
  </si>
  <si>
    <t>260/2017</t>
  </si>
  <si>
    <t>ттк</t>
  </si>
  <si>
    <t>54-7з</t>
  </si>
  <si>
    <t>114/2022</t>
  </si>
  <si>
    <t>119/2022</t>
  </si>
  <si>
    <t>плов из филе птицы</t>
  </si>
  <si>
    <t>199/2022</t>
  </si>
  <si>
    <t>54-6з</t>
  </si>
  <si>
    <t>182/2022</t>
  </si>
  <si>
    <t>137/2022</t>
  </si>
  <si>
    <t>54-3з</t>
  </si>
  <si>
    <t>капуста по домашнему с фаршем</t>
  </si>
  <si>
    <t>масло сливочное</t>
  </si>
  <si>
    <t>262/2022</t>
  </si>
  <si>
    <t>хлеб белый и ржаной</t>
  </si>
  <si>
    <t>259/2017</t>
  </si>
  <si>
    <t>54-5з</t>
  </si>
  <si>
    <t>чай с лимоном</t>
  </si>
  <si>
    <t>рис отварной</t>
  </si>
  <si>
    <t>овощи</t>
  </si>
  <si>
    <t>помидор</t>
  </si>
  <si>
    <t>поджарка из куриных грудок</t>
  </si>
  <si>
    <t>ТТК</t>
  </si>
  <si>
    <t>203/2022</t>
  </si>
  <si>
    <t>хлеб пшенично - ржаной</t>
  </si>
  <si>
    <t>макароны  отварные с сыром</t>
  </si>
  <si>
    <t>какао с молоком</t>
  </si>
  <si>
    <t>266/2022</t>
  </si>
  <si>
    <t xml:space="preserve">овощи в нарезке </t>
  </si>
  <si>
    <t>каша молочная "Дружба"</t>
  </si>
  <si>
    <t>овощи (помидор)</t>
  </si>
  <si>
    <t>биточек мясной</t>
  </si>
  <si>
    <t>макароны отварные с сыром</t>
  </si>
  <si>
    <t>и.о.директоа МБОУ ЯОШ № 5</t>
  </si>
  <si>
    <t>Костишина И.Г.</t>
  </si>
  <si>
    <t>МБОУ ЯОШ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</si>
</sst>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M160" sqref="M16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95</v>
      </c>
      <c r="D1" s="62"/>
      <c r="E1" s="62"/>
      <c r="F1" s="12" t="s">
        <v>16</v>
      </c>
      <c r="G1" s="2" t="s">
        <v>17</v>
      </c>
      <c r="H1" s="63" t="s">
        <v>93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 t="s">
        <v>94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210</v>
      </c>
      <c r="G6" s="40">
        <v>8.1199999999999992</v>
      </c>
      <c r="H6" s="40">
        <v>9.3800000000000008</v>
      </c>
      <c r="I6" s="40">
        <v>41.62</v>
      </c>
      <c r="J6" s="40">
        <v>266</v>
      </c>
      <c r="K6" s="41" t="s">
        <v>48</v>
      </c>
      <c r="L6" s="40">
        <v>29.49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3.16</v>
      </c>
      <c r="H8" s="43">
        <v>2.68</v>
      </c>
      <c r="I8" s="43">
        <v>15.94</v>
      </c>
      <c r="J8" s="43">
        <v>100</v>
      </c>
      <c r="K8" s="44" t="s">
        <v>49</v>
      </c>
      <c r="L8" s="43">
        <v>18.21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100</v>
      </c>
      <c r="G9" s="43">
        <v>11.7</v>
      </c>
      <c r="H9" s="43">
        <v>9.4499999999999993</v>
      </c>
      <c r="I9" s="43">
        <v>28.98</v>
      </c>
      <c r="J9" s="43">
        <v>247.38</v>
      </c>
      <c r="K9" s="51" t="s">
        <v>50</v>
      </c>
      <c r="L9" s="43">
        <v>31.61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51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22.979999999999997</v>
      </c>
      <c r="H13" s="19">
        <f t="shared" si="0"/>
        <v>21.509999999999998</v>
      </c>
      <c r="I13" s="19">
        <f t="shared" si="0"/>
        <v>86.539999999999992</v>
      </c>
      <c r="J13" s="19">
        <f t="shared" si="0"/>
        <v>613.38</v>
      </c>
      <c r="K13" s="25"/>
      <c r="L13" s="19">
        <f t="shared" ref="L13" si="1">SUM(L6:L12)</f>
        <v>79.31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51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5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5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510</v>
      </c>
      <c r="G24" s="32">
        <f t="shared" ref="G24:J24" si="4">G13+G23</f>
        <v>22.979999999999997</v>
      </c>
      <c r="H24" s="32">
        <f t="shared" si="4"/>
        <v>21.509999999999998</v>
      </c>
      <c r="I24" s="32">
        <f t="shared" si="4"/>
        <v>86.539999999999992</v>
      </c>
      <c r="J24" s="32">
        <f t="shared" si="4"/>
        <v>613.38</v>
      </c>
      <c r="K24" s="32"/>
      <c r="L24" s="32">
        <f t="shared" ref="L24" si="5">L13+L23</f>
        <v>79.31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4" t="s">
        <v>81</v>
      </c>
      <c r="F25" s="40">
        <v>150</v>
      </c>
      <c r="G25" s="40">
        <v>23.3</v>
      </c>
      <c r="H25" s="40">
        <v>7.8</v>
      </c>
      <c r="I25" s="40">
        <v>3.5</v>
      </c>
      <c r="J25" s="40">
        <v>177</v>
      </c>
      <c r="K25" s="57" t="s">
        <v>82</v>
      </c>
      <c r="L25" s="40">
        <v>40.340000000000003</v>
      </c>
    </row>
    <row r="26" spans="1:12" ht="14.4" x14ac:dyDescent="0.3">
      <c r="A26" s="14"/>
      <c r="B26" s="15"/>
      <c r="C26" s="11"/>
      <c r="D26" s="6" t="s">
        <v>29</v>
      </c>
      <c r="E26" s="55" t="s">
        <v>78</v>
      </c>
      <c r="F26" s="43">
        <v>150</v>
      </c>
      <c r="G26" s="43">
        <v>3.65</v>
      </c>
      <c r="H26" s="43">
        <v>5.37</v>
      </c>
      <c r="I26" s="43">
        <v>36.69</v>
      </c>
      <c r="J26" s="43">
        <v>208.5</v>
      </c>
      <c r="K26" s="58" t="s">
        <v>83</v>
      </c>
      <c r="L26" s="43">
        <v>18.18</v>
      </c>
    </row>
    <row r="27" spans="1:12" ht="14.4" x14ac:dyDescent="0.3">
      <c r="A27" s="14"/>
      <c r="B27" s="15"/>
      <c r="C27" s="11"/>
      <c r="D27" s="7" t="s">
        <v>22</v>
      </c>
      <c r="E27" s="55" t="s">
        <v>77</v>
      </c>
      <c r="F27" s="53">
        <v>217</v>
      </c>
      <c r="G27" s="43">
        <v>0.13</v>
      </c>
      <c r="H27" s="43">
        <v>0.02</v>
      </c>
      <c r="I27" s="43">
        <v>15.2</v>
      </c>
      <c r="J27" s="43">
        <v>62</v>
      </c>
      <c r="K27" s="58" t="s">
        <v>73</v>
      </c>
      <c r="L27" s="43">
        <v>7.48</v>
      </c>
    </row>
    <row r="28" spans="1:12" ht="14.4" x14ac:dyDescent="0.3">
      <c r="A28" s="14"/>
      <c r="B28" s="15"/>
      <c r="C28" s="11"/>
      <c r="D28" s="7" t="s">
        <v>23</v>
      </c>
      <c r="E28" s="55" t="s">
        <v>84</v>
      </c>
      <c r="F28" s="43">
        <v>40</v>
      </c>
      <c r="G28" s="43">
        <v>2.2400000000000002</v>
      </c>
      <c r="H28" s="43">
        <v>0.44</v>
      </c>
      <c r="I28" s="43">
        <v>19.760000000000002</v>
      </c>
      <c r="J28" s="43">
        <v>91.96</v>
      </c>
      <c r="K28" s="51"/>
      <c r="L28" s="43">
        <v>3.2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56" t="s">
        <v>79</v>
      </c>
      <c r="E30" s="55" t="s">
        <v>80</v>
      </c>
      <c r="F30" s="43">
        <v>60</v>
      </c>
      <c r="G30" s="43">
        <v>0.6</v>
      </c>
      <c r="H30" s="43">
        <v>3.1</v>
      </c>
      <c r="I30" s="43">
        <v>1.8</v>
      </c>
      <c r="J30" s="43">
        <v>37.6</v>
      </c>
      <c r="K30" s="44" t="s">
        <v>70</v>
      </c>
      <c r="L30" s="60">
        <v>10.11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thickBot="1" x14ac:dyDescent="0.35">
      <c r="A32" s="16"/>
      <c r="B32" s="17"/>
      <c r="C32" s="8"/>
      <c r="D32" s="18" t="s">
        <v>33</v>
      </c>
      <c r="E32" s="9"/>
      <c r="F32" s="19">
        <f>SUM(F25:F31)</f>
        <v>617</v>
      </c>
      <c r="G32" s="19">
        <f t="shared" ref="G32" si="6">SUM(G25:G31)</f>
        <v>29.92</v>
      </c>
      <c r="H32" s="19">
        <f t="shared" ref="H32" si="7">SUM(H25:H31)</f>
        <v>16.73</v>
      </c>
      <c r="I32" s="19">
        <f t="shared" ref="I32" si="8">SUM(I25:I31)</f>
        <v>76.95</v>
      </c>
      <c r="J32" s="19">
        <f t="shared" ref="J32:L32" si="9">SUM(J25:J31)</f>
        <v>577.06000000000006</v>
      </c>
      <c r="K32" s="25"/>
      <c r="L32" s="19">
        <f t="shared" si="9"/>
        <v>79.31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/>
      <c r="F33" s="43"/>
      <c r="G33" s="43"/>
      <c r="H33" s="43"/>
      <c r="I33" s="43"/>
      <c r="J33" s="43"/>
      <c r="K33" s="59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55"/>
      <c r="F35" s="43"/>
      <c r="G35" s="43"/>
      <c r="H35" s="43"/>
      <c r="I35" s="43"/>
      <c r="J35" s="43"/>
      <c r="K35" s="58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58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55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617</v>
      </c>
      <c r="G43" s="32">
        <f t="shared" ref="G43" si="14">G32+G42</f>
        <v>29.92</v>
      </c>
      <c r="H43" s="32">
        <f t="shared" ref="H43" si="15">H32+H42</f>
        <v>16.73</v>
      </c>
      <c r="I43" s="32">
        <f t="shared" ref="I43" si="16">I32+I42</f>
        <v>76.95</v>
      </c>
      <c r="J43" s="32">
        <f t="shared" ref="J43:L43" si="17">J32+J42</f>
        <v>577.06000000000006</v>
      </c>
      <c r="K43" s="32"/>
      <c r="L43" s="32">
        <f t="shared" si="17"/>
        <v>79.31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90</v>
      </c>
      <c r="G44" s="40">
        <v>10.46</v>
      </c>
      <c r="H44" s="40">
        <v>12.65</v>
      </c>
      <c r="I44" s="40">
        <v>12.04</v>
      </c>
      <c r="J44" s="40">
        <v>203</v>
      </c>
      <c r="K44" s="57" t="s">
        <v>52</v>
      </c>
      <c r="L44" s="40">
        <v>41.4</v>
      </c>
    </row>
    <row r="45" spans="1:12" ht="14.4" x14ac:dyDescent="0.3">
      <c r="A45" s="23"/>
      <c r="B45" s="15"/>
      <c r="C45" s="11"/>
      <c r="D45" s="6" t="s">
        <v>29</v>
      </c>
      <c r="E45" s="42" t="s">
        <v>53</v>
      </c>
      <c r="F45" s="43">
        <v>150</v>
      </c>
      <c r="G45" s="43">
        <v>3.06</v>
      </c>
      <c r="H45" s="43">
        <v>4.8</v>
      </c>
      <c r="I45" s="43">
        <v>20.45</v>
      </c>
      <c r="J45" s="43">
        <v>137</v>
      </c>
      <c r="K45" s="58" t="s">
        <v>54</v>
      </c>
      <c r="L45" s="43">
        <v>20.84</v>
      </c>
    </row>
    <row r="46" spans="1:12" ht="14.4" x14ac:dyDescent="0.3">
      <c r="A46" s="23"/>
      <c r="B46" s="15"/>
      <c r="C46" s="11"/>
      <c r="D46" s="7" t="s">
        <v>22</v>
      </c>
      <c r="E46" s="42" t="s">
        <v>41</v>
      </c>
      <c r="F46" s="43">
        <v>210</v>
      </c>
      <c r="G46" s="43">
        <v>7.0000000000000007E-2</v>
      </c>
      <c r="H46" s="43">
        <v>0.2</v>
      </c>
      <c r="I46" s="43">
        <v>10.01</v>
      </c>
      <c r="J46" s="43">
        <v>40</v>
      </c>
      <c r="K46" s="58" t="s">
        <v>51</v>
      </c>
      <c r="L46" s="43">
        <v>3.76</v>
      </c>
    </row>
    <row r="47" spans="1:12" ht="14.4" x14ac:dyDescent="0.3">
      <c r="A47" s="23"/>
      <c r="B47" s="15"/>
      <c r="C47" s="11"/>
      <c r="D47" s="7" t="s">
        <v>23</v>
      </c>
      <c r="E47" s="55" t="s">
        <v>84</v>
      </c>
      <c r="F47" s="43">
        <v>40</v>
      </c>
      <c r="G47" s="43">
        <v>2.2400000000000002</v>
      </c>
      <c r="H47" s="43">
        <v>0.44</v>
      </c>
      <c r="I47" s="43">
        <v>19.760000000000002</v>
      </c>
      <c r="J47" s="43">
        <v>91.96</v>
      </c>
      <c r="K47" s="44"/>
      <c r="L47" s="43">
        <v>3.2</v>
      </c>
    </row>
    <row r="48" spans="1:12" ht="14.4" x14ac:dyDescent="0.3">
      <c r="A48" s="23"/>
      <c r="B48" s="15"/>
      <c r="C48" s="11"/>
      <c r="D48" s="7" t="s">
        <v>24</v>
      </c>
      <c r="E48" s="55"/>
      <c r="F48" s="43"/>
      <c r="G48" s="43"/>
      <c r="H48" s="43"/>
      <c r="I48" s="43"/>
      <c r="J48" s="43"/>
      <c r="K48" s="58"/>
      <c r="L48" s="43"/>
    </row>
    <row r="49" spans="1:12" ht="14.4" x14ac:dyDescent="0.3">
      <c r="A49" s="23"/>
      <c r="B49" s="15"/>
      <c r="C49" s="11"/>
      <c r="D49" s="6" t="s">
        <v>79</v>
      </c>
      <c r="E49" s="55" t="s">
        <v>55</v>
      </c>
      <c r="F49" s="43">
        <v>60</v>
      </c>
      <c r="G49" s="43">
        <v>0.7</v>
      </c>
      <c r="H49" s="43">
        <v>0.1</v>
      </c>
      <c r="I49" s="43">
        <v>2.2999999999999998</v>
      </c>
      <c r="J49" s="43">
        <v>12.8</v>
      </c>
      <c r="K49" s="58" t="s">
        <v>70</v>
      </c>
      <c r="L49" s="43">
        <v>10.11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58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>SUM(G44:G50)</f>
        <v>16.53</v>
      </c>
      <c r="H51" s="19">
        <f>SUM(H44:H50)</f>
        <v>18.190000000000001</v>
      </c>
      <c r="I51" s="19">
        <f>SUM(I44:I50)</f>
        <v>64.559999999999988</v>
      </c>
      <c r="J51" s="19">
        <f>SUM(J44:J50)</f>
        <v>484.76</v>
      </c>
      <c r="K51" s="25"/>
      <c r="L51" s="19">
        <f>SUM(L44:L50)</f>
        <v>79.31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58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58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55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550</v>
      </c>
      <c r="G62" s="32">
        <f t="shared" ref="G62" si="22">G51+G61</f>
        <v>16.53</v>
      </c>
      <c r="H62" s="32">
        <f t="shared" ref="H62" si="23">H51+H61</f>
        <v>18.190000000000001</v>
      </c>
      <c r="I62" s="32">
        <f t="shared" ref="I62" si="24">I51+I61</f>
        <v>64.559999999999988</v>
      </c>
      <c r="J62" s="32">
        <f t="shared" ref="J62:L62" si="25">J51+J61</f>
        <v>484.76</v>
      </c>
      <c r="K62" s="32"/>
      <c r="L62" s="32">
        <f t="shared" si="25"/>
        <v>79.31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4" t="s">
        <v>85</v>
      </c>
      <c r="F63" s="40">
        <v>175</v>
      </c>
      <c r="G63" s="40">
        <v>11.84</v>
      </c>
      <c r="H63" s="40">
        <v>13.93</v>
      </c>
      <c r="I63" s="40">
        <v>29.85</v>
      </c>
      <c r="J63" s="40">
        <v>293</v>
      </c>
      <c r="K63" s="41" t="s">
        <v>56</v>
      </c>
      <c r="L63" s="40">
        <v>47.13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55" t="s">
        <v>86</v>
      </c>
      <c r="F65" s="43">
        <v>200</v>
      </c>
      <c r="G65" s="43">
        <v>4.08</v>
      </c>
      <c r="H65" s="43">
        <v>3.54</v>
      </c>
      <c r="I65" s="43">
        <v>17.579999999999998</v>
      </c>
      <c r="J65" s="43">
        <v>118</v>
      </c>
      <c r="K65" s="58" t="s">
        <v>87</v>
      </c>
      <c r="L65" s="43">
        <v>10.63</v>
      </c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70</v>
      </c>
      <c r="G66" s="43">
        <v>4.82</v>
      </c>
      <c r="H66" s="43">
        <v>7.65</v>
      </c>
      <c r="I66" s="43">
        <v>30.11</v>
      </c>
      <c r="J66" s="43">
        <v>206.28</v>
      </c>
      <c r="K66" s="51" t="s">
        <v>58</v>
      </c>
      <c r="L66" s="43">
        <v>7.2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51"/>
      <c r="L68" s="43"/>
    </row>
    <row r="69" spans="1:12" ht="14.4" x14ac:dyDescent="0.3">
      <c r="A69" s="23"/>
      <c r="B69" s="15"/>
      <c r="C69" s="11"/>
      <c r="D69" s="6" t="s">
        <v>79</v>
      </c>
      <c r="E69" s="42" t="s">
        <v>55</v>
      </c>
      <c r="F69" s="43">
        <v>60</v>
      </c>
      <c r="G69" s="43">
        <v>0.48</v>
      </c>
      <c r="H69" s="43">
        <v>0.06</v>
      </c>
      <c r="I69" s="43">
        <v>1.5</v>
      </c>
      <c r="J69" s="43">
        <v>8.4600000000000009</v>
      </c>
      <c r="K69" s="44" t="s">
        <v>57</v>
      </c>
      <c r="L69" s="43">
        <v>14.35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26">SUM(G63:G69)</f>
        <v>21.220000000000002</v>
      </c>
      <c r="H70" s="19">
        <f t="shared" ref="H70" si="27">SUM(H63:H69)</f>
        <v>25.179999999999996</v>
      </c>
      <c r="I70" s="19">
        <f t="shared" ref="I70" si="28">SUM(I63:I69)</f>
        <v>79.039999999999992</v>
      </c>
      <c r="J70" s="19">
        <f t="shared" ref="J70:L70" si="29">SUM(J63:J69)</f>
        <v>625.74</v>
      </c>
      <c r="K70" s="25"/>
      <c r="L70" s="19">
        <f t="shared" si="29"/>
        <v>79.31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/>
      <c r="F71" s="43"/>
      <c r="G71" s="43"/>
      <c r="H71" s="43"/>
      <c r="I71" s="43"/>
      <c r="J71" s="43"/>
      <c r="K71" s="58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55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52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55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505</v>
      </c>
      <c r="G81" s="32">
        <f t="shared" ref="G81" si="34">G70+G80</f>
        <v>21.220000000000002</v>
      </c>
      <c r="H81" s="32">
        <f t="shared" ref="H81" si="35">H70+H80</f>
        <v>25.179999999999996</v>
      </c>
      <c r="I81" s="32">
        <f t="shared" ref="I81" si="36">I70+I80</f>
        <v>79.039999999999992</v>
      </c>
      <c r="J81" s="32">
        <f t="shared" ref="J81:L81" si="37">J70+J80</f>
        <v>625.74</v>
      </c>
      <c r="K81" s="32"/>
      <c r="L81" s="32">
        <f t="shared" si="37"/>
        <v>79.31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4" t="s">
        <v>44</v>
      </c>
      <c r="F82" s="40">
        <v>200</v>
      </c>
      <c r="G82" s="40">
        <v>14.06</v>
      </c>
      <c r="H82" s="40">
        <v>33.71</v>
      </c>
      <c r="I82" s="40">
        <v>18.95</v>
      </c>
      <c r="J82" s="40">
        <v>353</v>
      </c>
      <c r="K82" s="57" t="s">
        <v>75</v>
      </c>
      <c r="L82" s="40">
        <v>62.28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41</v>
      </c>
      <c r="F84" s="43">
        <v>210</v>
      </c>
      <c r="G84" s="43">
        <v>7.0000000000000007E-2</v>
      </c>
      <c r="H84" s="43">
        <v>0.2</v>
      </c>
      <c r="I84" s="43">
        <v>10.01</v>
      </c>
      <c r="J84" s="43">
        <v>40</v>
      </c>
      <c r="K84" s="58" t="s">
        <v>51</v>
      </c>
      <c r="L84" s="43">
        <v>3.72</v>
      </c>
    </row>
    <row r="85" spans="1:12" ht="14.4" x14ac:dyDescent="0.3">
      <c r="A85" s="23"/>
      <c r="B85" s="15"/>
      <c r="C85" s="11"/>
      <c r="D85" s="7" t="s">
        <v>23</v>
      </c>
      <c r="E85" s="55" t="s">
        <v>84</v>
      </c>
      <c r="F85" s="43">
        <v>40</v>
      </c>
      <c r="G85" s="43">
        <v>2.2400000000000002</v>
      </c>
      <c r="H85" s="43">
        <v>0.44</v>
      </c>
      <c r="I85" s="43">
        <v>19.760000000000002</v>
      </c>
      <c r="J85" s="43">
        <v>91.96</v>
      </c>
      <c r="K85" s="44"/>
      <c r="L85" s="43">
        <v>3.2</v>
      </c>
    </row>
    <row r="86" spans="1:12" ht="14.4" x14ac:dyDescent="0.3">
      <c r="A86" s="23"/>
      <c r="B86" s="15"/>
      <c r="C86" s="11"/>
      <c r="D86" s="7" t="s">
        <v>24</v>
      </c>
      <c r="E86" s="55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79</v>
      </c>
      <c r="E87" s="55" t="s">
        <v>88</v>
      </c>
      <c r="F87" s="43">
        <v>60</v>
      </c>
      <c r="G87" s="43">
        <v>1.6</v>
      </c>
      <c r="H87" s="43">
        <v>6.1</v>
      </c>
      <c r="I87" s="43">
        <v>6.2</v>
      </c>
      <c r="J87" s="43">
        <v>85.7</v>
      </c>
      <c r="K87" s="44" t="s">
        <v>62</v>
      </c>
      <c r="L87" s="43">
        <v>10.11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38">SUM(G82:G88)</f>
        <v>17.970000000000002</v>
      </c>
      <c r="H89" s="19">
        <f t="shared" ref="H89" si="39">SUM(H82:H88)</f>
        <v>40.450000000000003</v>
      </c>
      <c r="I89" s="19">
        <f t="shared" ref="I89" si="40">SUM(I82:I88)</f>
        <v>54.92</v>
      </c>
      <c r="J89" s="19">
        <f t="shared" ref="J89:L89" si="41">SUM(J82:J88)</f>
        <v>570.66</v>
      </c>
      <c r="K89" s="25"/>
      <c r="L89" s="19">
        <f t="shared" si="41"/>
        <v>79.31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55"/>
      <c r="F93" s="43"/>
      <c r="G93" s="43"/>
      <c r="H93" s="43"/>
      <c r="I93" s="43"/>
      <c r="J93" s="43"/>
      <c r="K93" s="58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510</v>
      </c>
      <c r="G100" s="32">
        <f t="shared" ref="G100" si="46">G89+G99</f>
        <v>17.970000000000002</v>
      </c>
      <c r="H100" s="32">
        <f t="shared" ref="H100" si="47">H89+H99</f>
        <v>40.450000000000003</v>
      </c>
      <c r="I100" s="32">
        <f t="shared" ref="I100" si="48">I89+I99</f>
        <v>54.92</v>
      </c>
      <c r="J100" s="32">
        <f t="shared" ref="J100:L100" si="49">J89+J99</f>
        <v>570.66</v>
      </c>
      <c r="K100" s="32"/>
      <c r="L100" s="32">
        <f t="shared" si="49"/>
        <v>79.31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4" t="s">
        <v>89</v>
      </c>
      <c r="F101" s="40">
        <v>210</v>
      </c>
      <c r="G101" s="40">
        <v>7</v>
      </c>
      <c r="H101" s="40">
        <v>8.94</v>
      </c>
      <c r="I101" s="40">
        <v>41.62</v>
      </c>
      <c r="J101" s="40">
        <v>266</v>
      </c>
      <c r="K101" s="41" t="s">
        <v>64</v>
      </c>
      <c r="L101" s="40">
        <v>27.55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3.16</v>
      </c>
      <c r="H103" s="43">
        <v>2.68</v>
      </c>
      <c r="I103" s="43">
        <v>15.94</v>
      </c>
      <c r="J103" s="43">
        <v>100</v>
      </c>
      <c r="K103" s="44" t="s">
        <v>49</v>
      </c>
      <c r="L103" s="43">
        <v>18.21</v>
      </c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100</v>
      </c>
      <c r="G104" s="43">
        <v>16.7</v>
      </c>
      <c r="H104" s="43">
        <v>29.11</v>
      </c>
      <c r="I104" s="43">
        <v>11.78</v>
      </c>
      <c r="J104" s="43">
        <v>313.38</v>
      </c>
      <c r="K104" s="51" t="s">
        <v>58</v>
      </c>
      <c r="L104" s="43">
        <v>33.549999999999997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/>
      <c r="F106" s="43"/>
      <c r="G106" s="43"/>
      <c r="H106" s="43"/>
      <c r="I106" s="43"/>
      <c r="J106" s="43"/>
      <c r="K106" s="59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0">SUM(G101:G107)</f>
        <v>26.86</v>
      </c>
      <c r="H108" s="19">
        <f t="shared" si="50"/>
        <v>40.729999999999997</v>
      </c>
      <c r="I108" s="19">
        <f t="shared" si="50"/>
        <v>69.339999999999989</v>
      </c>
      <c r="J108" s="19">
        <f t="shared" si="50"/>
        <v>679.38</v>
      </c>
      <c r="K108" s="25"/>
      <c r="L108" s="19">
        <f t="shared" ref="L108" si="51">SUM(L101:L107)</f>
        <v>79.31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54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59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510</v>
      </c>
      <c r="G119" s="32">
        <f t="shared" ref="G119" si="54">G108+G118</f>
        <v>26.86</v>
      </c>
      <c r="H119" s="32">
        <f t="shared" ref="H119" si="55">H108+H118</f>
        <v>40.729999999999997</v>
      </c>
      <c r="I119" s="32">
        <f t="shared" ref="I119" si="56">I108+I118</f>
        <v>69.339999999999989</v>
      </c>
      <c r="J119" s="32">
        <f t="shared" ref="J119:L119" si="57">J108+J118</f>
        <v>679.38</v>
      </c>
      <c r="K119" s="32"/>
      <c r="L119" s="32">
        <f t="shared" si="57"/>
        <v>79.31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200</v>
      </c>
      <c r="G120" s="40">
        <v>16.95</v>
      </c>
      <c r="H120" s="40">
        <v>10.47</v>
      </c>
      <c r="I120" s="40">
        <v>35.729999999999997</v>
      </c>
      <c r="J120" s="40">
        <v>305.3</v>
      </c>
      <c r="K120" s="41" t="s">
        <v>66</v>
      </c>
      <c r="L120" s="40">
        <v>47.94</v>
      </c>
    </row>
    <row r="121" spans="1:12" ht="14.4" x14ac:dyDescent="0.3">
      <c r="A121" s="14"/>
      <c r="B121" s="15"/>
      <c r="C121" s="11"/>
      <c r="D121" s="6" t="s">
        <v>79</v>
      </c>
      <c r="E121" s="55" t="s">
        <v>90</v>
      </c>
      <c r="F121" s="43">
        <v>60</v>
      </c>
      <c r="G121" s="43">
        <v>1.3</v>
      </c>
      <c r="H121" s="43">
        <v>6.6</v>
      </c>
      <c r="I121" s="43">
        <v>2.2000000000000002</v>
      </c>
      <c r="J121" s="43">
        <v>73.400000000000006</v>
      </c>
      <c r="K121" s="44" t="s">
        <v>67</v>
      </c>
      <c r="L121" s="43">
        <v>24.45</v>
      </c>
    </row>
    <row r="122" spans="1:12" ht="14.4" x14ac:dyDescent="0.3">
      <c r="A122" s="14"/>
      <c r="B122" s="15"/>
      <c r="C122" s="11"/>
      <c r="D122" s="7" t="s">
        <v>22</v>
      </c>
      <c r="E122" s="42" t="s">
        <v>41</v>
      </c>
      <c r="F122" s="43">
        <v>210</v>
      </c>
      <c r="G122" s="43">
        <v>7.0000000000000007E-2</v>
      </c>
      <c r="H122" s="43">
        <v>0.2</v>
      </c>
      <c r="I122" s="43">
        <v>10.01</v>
      </c>
      <c r="J122" s="43">
        <v>40</v>
      </c>
      <c r="K122" s="44" t="s">
        <v>51</v>
      </c>
      <c r="L122" s="43">
        <v>3.72</v>
      </c>
    </row>
    <row r="123" spans="1:12" ht="14.4" x14ac:dyDescent="0.3">
      <c r="A123" s="14"/>
      <c r="B123" s="15"/>
      <c r="C123" s="11"/>
      <c r="D123" s="7" t="s">
        <v>23</v>
      </c>
      <c r="E123" s="55" t="s">
        <v>84</v>
      </c>
      <c r="F123" s="43">
        <v>40</v>
      </c>
      <c r="G123" s="43">
        <v>2.2400000000000002</v>
      </c>
      <c r="H123" s="43">
        <v>0.44</v>
      </c>
      <c r="I123" s="43">
        <v>19.760000000000002</v>
      </c>
      <c r="J123" s="43">
        <v>91.96</v>
      </c>
      <c r="K123" s="44"/>
      <c r="L123" s="43">
        <v>3.2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58">SUM(G120:G126)</f>
        <v>20.560000000000002</v>
      </c>
      <c r="H127" s="19">
        <f t="shared" si="58"/>
        <v>17.71</v>
      </c>
      <c r="I127" s="19">
        <f t="shared" si="58"/>
        <v>67.7</v>
      </c>
      <c r="J127" s="19">
        <f t="shared" si="58"/>
        <v>510.66</v>
      </c>
      <c r="K127" s="25"/>
      <c r="L127" s="19">
        <f t="shared" ref="L127" si="59">SUM(L120:L126)</f>
        <v>79.31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5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55"/>
      <c r="F131" s="43"/>
      <c r="G131" s="43"/>
      <c r="H131" s="43"/>
      <c r="I131" s="43"/>
      <c r="J131" s="43"/>
      <c r="K131" s="58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55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510</v>
      </c>
      <c r="G138" s="32">
        <f t="shared" ref="G138" si="62">G127+G137</f>
        <v>20.560000000000002</v>
      </c>
      <c r="H138" s="32">
        <f t="shared" ref="H138" si="63">H127+H137</f>
        <v>17.71</v>
      </c>
      <c r="I138" s="32">
        <f t="shared" ref="I138" si="64">I127+I137</f>
        <v>67.7</v>
      </c>
      <c r="J138" s="32">
        <f t="shared" ref="J138:L138" si="65">J127+J137</f>
        <v>510.66</v>
      </c>
      <c r="K138" s="32"/>
      <c r="L138" s="32">
        <f t="shared" si="65"/>
        <v>79.31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92</v>
      </c>
      <c r="F139" s="43">
        <v>150</v>
      </c>
      <c r="G139" s="43">
        <v>5.64</v>
      </c>
      <c r="H139" s="43">
        <v>5.61</v>
      </c>
      <c r="I139" s="43">
        <v>36</v>
      </c>
      <c r="J139" s="43">
        <v>216</v>
      </c>
      <c r="K139" s="44" t="s">
        <v>69</v>
      </c>
      <c r="L139" s="43">
        <v>22.99</v>
      </c>
    </row>
    <row r="140" spans="1:12" ht="14.4" x14ac:dyDescent="0.3">
      <c r="A140" s="23"/>
      <c r="B140" s="15"/>
      <c r="C140" s="11"/>
      <c r="D140" s="6" t="s">
        <v>79</v>
      </c>
      <c r="E140" s="55" t="s">
        <v>55</v>
      </c>
      <c r="F140" s="43">
        <v>60</v>
      </c>
      <c r="G140" s="43">
        <v>0.7</v>
      </c>
      <c r="H140" s="43">
        <v>0.1</v>
      </c>
      <c r="I140" s="43">
        <v>2.2999999999999998</v>
      </c>
      <c r="J140" s="43">
        <v>12.8</v>
      </c>
      <c r="K140" s="44" t="s">
        <v>70</v>
      </c>
      <c r="L140" s="43">
        <v>10.11</v>
      </c>
    </row>
    <row r="141" spans="1:12" ht="14.4" x14ac:dyDescent="0.3">
      <c r="A141" s="23"/>
      <c r="B141" s="15"/>
      <c r="C141" s="11"/>
      <c r="D141" s="7" t="s">
        <v>22</v>
      </c>
      <c r="E141" s="42" t="s">
        <v>41</v>
      </c>
      <c r="F141" s="43">
        <v>210</v>
      </c>
      <c r="G141" s="43">
        <v>7.0000000000000007E-2</v>
      </c>
      <c r="H141" s="43">
        <v>0.2</v>
      </c>
      <c r="I141" s="43">
        <v>10.01</v>
      </c>
      <c r="J141" s="43">
        <v>40</v>
      </c>
      <c r="K141" s="44" t="s">
        <v>51</v>
      </c>
      <c r="L141" s="43">
        <v>3.72</v>
      </c>
    </row>
    <row r="142" spans="1:12" ht="15.75" customHeight="1" x14ac:dyDescent="0.3">
      <c r="A142" s="23"/>
      <c r="B142" s="15"/>
      <c r="C142" s="11"/>
      <c r="D142" s="7" t="s">
        <v>23</v>
      </c>
      <c r="E142" s="55" t="s">
        <v>84</v>
      </c>
      <c r="F142" s="43">
        <v>40</v>
      </c>
      <c r="G142" s="43">
        <v>2.2400000000000002</v>
      </c>
      <c r="H142" s="43">
        <v>0.44</v>
      </c>
      <c r="I142" s="43">
        <v>19.760000000000002</v>
      </c>
      <c r="J142" s="43">
        <v>91.96</v>
      </c>
      <c r="K142" s="44"/>
      <c r="L142" s="43">
        <v>3.2</v>
      </c>
    </row>
    <row r="143" spans="1:12" ht="15" thickBot="1" x14ac:dyDescent="0.35">
      <c r="A143" s="23"/>
      <c r="B143" s="15"/>
      <c r="C143" s="11"/>
      <c r="D143" s="7" t="s">
        <v>24</v>
      </c>
      <c r="E143" s="55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21</v>
      </c>
      <c r="E144" s="54" t="s">
        <v>91</v>
      </c>
      <c r="F144" s="40">
        <v>90</v>
      </c>
      <c r="G144" s="40">
        <v>10.72</v>
      </c>
      <c r="H144" s="40">
        <v>32.35</v>
      </c>
      <c r="I144" s="40">
        <v>13.16</v>
      </c>
      <c r="J144" s="40">
        <v>386.2</v>
      </c>
      <c r="K144" s="41" t="s">
        <v>68</v>
      </c>
      <c r="L144" s="40">
        <v>39.29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v>550</v>
      </c>
      <c r="G146" s="19">
        <v>19.37</v>
      </c>
      <c r="H146" s="19">
        <v>38.700000000000003</v>
      </c>
      <c r="I146" s="19">
        <v>81.23</v>
      </c>
      <c r="J146" s="19">
        <v>746.96</v>
      </c>
      <c r="K146" s="25"/>
      <c r="L146" s="19">
        <v>79.31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55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55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55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550</v>
      </c>
      <c r="G157" s="32">
        <f t="shared" ref="G157" si="68">G146+G156</f>
        <v>19.37</v>
      </c>
      <c r="H157" s="32">
        <f t="shared" ref="H157" si="69">H146+H156</f>
        <v>38.700000000000003</v>
      </c>
      <c r="I157" s="32">
        <f t="shared" ref="I157" si="70">I146+I156</f>
        <v>81.23</v>
      </c>
      <c r="J157" s="32">
        <f t="shared" ref="J157:L157" si="71">J146+J156</f>
        <v>746.96</v>
      </c>
      <c r="K157" s="32"/>
      <c r="L157" s="32">
        <f t="shared" si="71"/>
        <v>79.31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4" t="s">
        <v>71</v>
      </c>
      <c r="F158" s="40">
        <v>200</v>
      </c>
      <c r="G158" s="40">
        <v>4.4000000000000004</v>
      </c>
      <c r="H158" s="40">
        <v>6.48</v>
      </c>
      <c r="I158" s="40">
        <v>18.86</v>
      </c>
      <c r="J158" s="40">
        <v>476</v>
      </c>
      <c r="K158" s="41" t="s">
        <v>61</v>
      </c>
      <c r="L158" s="40">
        <v>42.62</v>
      </c>
    </row>
    <row r="159" spans="1:12" ht="14.4" x14ac:dyDescent="0.3">
      <c r="A159" s="23"/>
      <c r="B159" s="15"/>
      <c r="C159" s="11"/>
      <c r="D159" s="6"/>
      <c r="E159" s="55" t="s">
        <v>72</v>
      </c>
      <c r="F159" s="43">
        <v>10</v>
      </c>
      <c r="G159" s="43">
        <v>0.08</v>
      </c>
      <c r="H159" s="43">
        <v>7.25</v>
      </c>
      <c r="I159" s="43">
        <v>0.13</v>
      </c>
      <c r="J159" s="43">
        <v>66</v>
      </c>
      <c r="K159" s="51">
        <v>44835</v>
      </c>
      <c r="L159" s="43">
        <v>15.1</v>
      </c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217</v>
      </c>
      <c r="G160" s="43">
        <v>0.13</v>
      </c>
      <c r="H160" s="43">
        <v>0.02</v>
      </c>
      <c r="I160" s="43">
        <v>15.2</v>
      </c>
      <c r="J160" s="43">
        <v>62</v>
      </c>
      <c r="K160" s="58" t="s">
        <v>73</v>
      </c>
      <c r="L160" s="43">
        <v>7.48</v>
      </c>
    </row>
    <row r="161" spans="1:12" ht="14.4" x14ac:dyDescent="0.3">
      <c r="A161" s="23"/>
      <c r="B161" s="15"/>
      <c r="C161" s="11"/>
      <c r="D161" s="7" t="s">
        <v>23</v>
      </c>
      <c r="E161" s="42" t="s">
        <v>74</v>
      </c>
      <c r="F161" s="43">
        <v>40</v>
      </c>
      <c r="G161" s="43">
        <v>1.1200000000000001</v>
      </c>
      <c r="H161" s="43">
        <v>0.22</v>
      </c>
      <c r="I161" s="43">
        <v>9.8800000000000008</v>
      </c>
      <c r="J161" s="43">
        <v>45.98</v>
      </c>
      <c r="K161" s="44"/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79</v>
      </c>
      <c r="E163" s="55" t="s">
        <v>55</v>
      </c>
      <c r="F163" s="43">
        <v>60</v>
      </c>
      <c r="G163" s="43">
        <v>0.5</v>
      </c>
      <c r="H163" s="43">
        <v>0.1</v>
      </c>
      <c r="I163" s="43">
        <v>1.5</v>
      </c>
      <c r="J163" s="43">
        <v>8.5</v>
      </c>
      <c r="K163" s="58" t="s">
        <v>57</v>
      </c>
      <c r="L163" s="43">
        <v>10.11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527</v>
      </c>
      <c r="G165" s="19">
        <f t="shared" ref="G165:J165" si="72">SUM(G158:G164)</f>
        <v>6.23</v>
      </c>
      <c r="H165" s="19">
        <f t="shared" si="72"/>
        <v>14.07</v>
      </c>
      <c r="I165" s="19">
        <f t="shared" si="72"/>
        <v>45.57</v>
      </c>
      <c r="J165" s="19">
        <f t="shared" si="72"/>
        <v>658.48</v>
      </c>
      <c r="K165" s="25"/>
      <c r="L165" s="19">
        <f t="shared" ref="L165" si="73">SUM(L158:L164)</f>
        <v>79.31</v>
      </c>
    </row>
    <row r="166" spans="1:12" ht="15" thickBot="1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/>
      <c r="F166" s="43"/>
      <c r="G166" s="43"/>
      <c r="H166" s="43"/>
      <c r="I166" s="43"/>
      <c r="J166" s="43"/>
      <c r="K166" s="58"/>
      <c r="L166" s="43"/>
    </row>
    <row r="167" spans="1:12" ht="14.4" x14ac:dyDescent="0.3">
      <c r="A167" s="23"/>
      <c r="B167" s="15"/>
      <c r="C167" s="11"/>
      <c r="D167" s="7" t="s">
        <v>27</v>
      </c>
      <c r="E167" s="54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55"/>
      <c r="F170" s="43"/>
      <c r="G170" s="43"/>
      <c r="H170" s="43"/>
      <c r="I170" s="43"/>
      <c r="J170" s="43"/>
      <c r="K170" s="58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527</v>
      </c>
      <c r="G176" s="32">
        <f t="shared" ref="G176" si="76">G165+G175</f>
        <v>6.23</v>
      </c>
      <c r="H176" s="32">
        <f t="shared" ref="H176" si="77">H165+H175</f>
        <v>14.07</v>
      </c>
      <c r="I176" s="32">
        <f t="shared" ref="I176" si="78">I165+I175</f>
        <v>45.57</v>
      </c>
      <c r="J176" s="32">
        <f t="shared" ref="J176:L176" si="79">J165+J175</f>
        <v>658.48</v>
      </c>
      <c r="K176" s="32"/>
      <c r="L176" s="32">
        <f t="shared" si="79"/>
        <v>79.31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4" t="s">
        <v>59</v>
      </c>
      <c r="F177" s="40">
        <v>150</v>
      </c>
      <c r="G177" s="40">
        <v>10.64</v>
      </c>
      <c r="H177" s="40">
        <v>28.19</v>
      </c>
      <c r="I177" s="40">
        <v>2.89</v>
      </c>
      <c r="J177" s="40">
        <v>309</v>
      </c>
      <c r="K177" s="57" t="s">
        <v>60</v>
      </c>
      <c r="L177" s="40">
        <v>42.9</v>
      </c>
    </row>
    <row r="178" spans="1:12" ht="14.4" x14ac:dyDescent="0.3">
      <c r="A178" s="23"/>
      <c r="B178" s="15"/>
      <c r="C178" s="11"/>
      <c r="D178" s="6" t="s">
        <v>79</v>
      </c>
      <c r="E178" s="55" t="s">
        <v>55</v>
      </c>
      <c r="F178" s="43">
        <v>60</v>
      </c>
      <c r="G178" s="43">
        <v>0.6</v>
      </c>
      <c r="H178" s="43">
        <v>3.1</v>
      </c>
      <c r="I178" s="43">
        <v>1.8</v>
      </c>
      <c r="J178" s="43">
        <v>37.6</v>
      </c>
      <c r="K178" s="58" t="s">
        <v>76</v>
      </c>
      <c r="L178" s="43">
        <v>10.11</v>
      </c>
    </row>
    <row r="179" spans="1:12" ht="14.4" x14ac:dyDescent="0.3">
      <c r="A179" s="23"/>
      <c r="B179" s="15"/>
      <c r="C179" s="11"/>
      <c r="D179" s="7" t="s">
        <v>22</v>
      </c>
      <c r="E179" s="55" t="s">
        <v>41</v>
      </c>
      <c r="F179" s="43">
        <v>210</v>
      </c>
      <c r="G179" s="43">
        <v>7.0000000000000007E-2</v>
      </c>
      <c r="H179" s="43">
        <v>0.2</v>
      </c>
      <c r="I179" s="43">
        <v>10.01</v>
      </c>
      <c r="J179" s="43">
        <v>40</v>
      </c>
      <c r="K179" s="58" t="s">
        <v>51</v>
      </c>
      <c r="L179" s="43">
        <v>5.3</v>
      </c>
    </row>
    <row r="180" spans="1:12" ht="14.4" x14ac:dyDescent="0.3">
      <c r="A180" s="23"/>
      <c r="B180" s="15"/>
      <c r="C180" s="11"/>
      <c r="D180" s="7" t="s">
        <v>23</v>
      </c>
      <c r="E180" s="55" t="s">
        <v>84</v>
      </c>
      <c r="F180" s="43">
        <v>40</v>
      </c>
      <c r="G180" s="43">
        <v>2.2400000000000002</v>
      </c>
      <c r="H180" s="43">
        <v>0.44</v>
      </c>
      <c r="I180" s="43">
        <v>19.760000000000002</v>
      </c>
      <c r="J180" s="43">
        <v>91.96</v>
      </c>
      <c r="K180" s="44"/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29</v>
      </c>
      <c r="E182" s="55" t="s">
        <v>42</v>
      </c>
      <c r="F182" s="43">
        <v>150</v>
      </c>
      <c r="G182" s="43">
        <v>8.75</v>
      </c>
      <c r="H182" s="43">
        <v>6</v>
      </c>
      <c r="I182" s="43">
        <v>39.6</v>
      </c>
      <c r="J182" s="43">
        <v>246</v>
      </c>
      <c r="K182" s="58" t="s">
        <v>63</v>
      </c>
      <c r="L182" s="43">
        <v>17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0">SUM(G177:G183)</f>
        <v>22.3</v>
      </c>
      <c r="H184" s="19">
        <f t="shared" si="80"/>
        <v>37.930000000000007</v>
      </c>
      <c r="I184" s="19">
        <f t="shared" si="80"/>
        <v>74.06</v>
      </c>
      <c r="J184" s="19">
        <f t="shared" si="80"/>
        <v>724.56</v>
      </c>
      <c r="K184" s="25"/>
      <c r="L184" s="19">
        <f t="shared" ref="L184" si="81">SUM(L177:L183)</f>
        <v>79.31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5"/>
      <c r="F186" s="43"/>
      <c r="G186" s="43"/>
      <c r="H186" s="43"/>
      <c r="I186" s="43"/>
      <c r="J186" s="53"/>
      <c r="K186" s="58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55"/>
      <c r="F189" s="43"/>
      <c r="G189" s="43"/>
      <c r="H189" s="43"/>
      <c r="I189" s="43"/>
      <c r="J189" s="43"/>
      <c r="K189" s="58"/>
      <c r="L189" s="43"/>
    </row>
    <row r="190" spans="1:12" ht="14.4" x14ac:dyDescent="0.3">
      <c r="A190" s="23"/>
      <c r="B190" s="15"/>
      <c r="C190" s="11"/>
      <c r="D190" s="7" t="s">
        <v>31</v>
      </c>
      <c r="E190" s="55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55"/>
      <c r="F192" s="43"/>
      <c r="G192" s="43"/>
      <c r="H192" s="43"/>
      <c r="I192" s="43"/>
      <c r="J192" s="43"/>
      <c r="K192" s="51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610</v>
      </c>
      <c r="G195" s="32">
        <f t="shared" ref="G195" si="84">G184+G194</f>
        <v>22.3</v>
      </c>
      <c r="H195" s="32">
        <f t="shared" ref="H195" si="85">H184+H194</f>
        <v>37.930000000000007</v>
      </c>
      <c r="I195" s="32">
        <f t="shared" ref="I195" si="86">I184+I194</f>
        <v>74.06</v>
      </c>
      <c r="J195" s="32">
        <f t="shared" ref="J195:L195" si="87">J184+J194</f>
        <v>724.56</v>
      </c>
      <c r="K195" s="32"/>
      <c r="L195" s="32">
        <f t="shared" si="87"/>
        <v>79.31</v>
      </c>
    </row>
    <row r="196" spans="1:12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539.9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20.394000000000002</v>
      </c>
      <c r="H196" s="34">
        <f t="shared" si="88"/>
        <v>27.119999999999997</v>
      </c>
      <c r="I196" s="34">
        <f t="shared" si="88"/>
        <v>69.991000000000014</v>
      </c>
      <c r="J196" s="34">
        <f t="shared" si="88"/>
        <v>619.16399999999999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79.309999999999988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2025-11-25T10:18:37Z</cp:lastPrinted>
  <dcterms:created xsi:type="dcterms:W3CDTF">2022-05-16T14:23:56Z</dcterms:created>
  <dcterms:modified xsi:type="dcterms:W3CDTF">2025-12-04T12:07:08Z</dcterms:modified>
</cp:coreProperties>
</file>