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20" yWindow="1152" windowWidth="17112" windowHeight="8964"/>
  </bookViews>
  <sheets>
    <sheet name="1" sheetId="1" r:id="rId1"/>
  </sheets>
  <definedNames>
    <definedName name="_xlnm.Print_Area" localSheetId="0">'1'!$A$1:$J$33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/>
  <c r="F26" l="1"/>
  <c r="F18"/>
  <c r="F13"/>
  <c r="F8"/>
  <c r="J7" l="1"/>
  <c r="I7"/>
  <c r="H7"/>
  <c r="G7"/>
</calcChain>
</file>

<file path=xl/sharedStrings.xml><?xml version="1.0" encoding="utf-8"?>
<sst xmlns="http://schemas.openxmlformats.org/spreadsheetml/2006/main" count="107" uniqueCount="60">
  <si>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</si>
  <si>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</si>
  <si>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</si>
  <si>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</si>
  <si>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</si>
  <si>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</si>
  <si>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</si>
  <si>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</si>
  <si>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</si>
  <si>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</si>
  <si>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</si>
  <si>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</si>
  <si>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</si>
  <si>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</si>
  <si>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</si>
  <si>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</si>
  <si>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</si>
  <si>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</si>
  <si>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</si>
  <si>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</si>
  <si>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</si>
  <si>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</si>
  <si>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</si>
  <si>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</si>
  <si>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</si>
  <si>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</si>
  <si>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чай с сахаром</t>
  </si>
  <si>
    <t>День 4</t>
  </si>
  <si>
    <t>ттк</t>
  </si>
  <si>
    <t>щи из св.капусты</t>
  </si>
  <si>
    <t>200/5</t>
  </si>
  <si>
    <t>1-4 классы</t>
  </si>
  <si>
    <t>261\2022</t>
  </si>
  <si>
    <t>200\10</t>
  </si>
  <si>
    <t>итого</t>
  </si>
  <si>
    <t>овощи в нарезке</t>
  </si>
  <si>
    <t>5-11 классы соц. защита</t>
  </si>
  <si>
    <t>Завтрак 3</t>
  </si>
  <si>
    <t>5-11 классы ОВЗ</t>
  </si>
  <si>
    <t>114/2022</t>
  </si>
  <si>
    <t>1-4 классы ОВЗ</t>
  </si>
  <si>
    <t>Макароны с сыром</t>
  </si>
  <si>
    <t>204\2017</t>
  </si>
  <si>
    <t>54-2з</t>
  </si>
  <si>
    <t>1024/1983</t>
  </si>
  <si>
    <t>10\2022</t>
  </si>
  <si>
    <t>плов из куринных грудок</t>
  </si>
  <si>
    <t>66/2022</t>
  </si>
  <si>
    <t>ГУЛЯШ</t>
  </si>
  <si>
    <t>КАША ПШЕНИЧНАЯ</t>
  </si>
  <si>
    <t>260/2017</t>
  </si>
  <si>
    <t>50</t>
  </si>
  <si>
    <t>127</t>
  </si>
  <si>
    <t>Чай ссахаром и лимоном</t>
  </si>
  <si>
    <t>Бутерборд с маслом</t>
  </si>
  <si>
    <t>овощи в нарезке (св,помидор)</t>
  </si>
  <si>
    <t>150/20</t>
  </si>
  <si>
    <t>овощи</t>
  </si>
  <si>
    <t>Итого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</si>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</sst>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0" borderId="10" xfId="0" applyFont="1" applyBorder="1"/>
    <xf numFmtId="0" fontId="1" fillId="0" borderId="4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1" fillId="0" borderId="5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1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5" fillId="0" borderId="11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8" xfId="0" applyFont="1" applyBorder="1"/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showRowColHeaders="0" tabSelected="1" view="pageBreakPreview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59</v>
      </c>
      <c r="C1" s="60"/>
      <c r="D1" s="61"/>
      <c r="E1" t="s">
        <v>20</v>
      </c>
      <c r="F1" s="11"/>
      <c r="I1" t="s">
        <v>27</v>
      </c>
      <c r="J1" s="10">
        <v>45918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>
      <c r="A4" s="2" t="s">
        <v>9</v>
      </c>
      <c r="B4" s="3" t="s">
        <v>10</v>
      </c>
      <c r="C4" s="35" t="s">
        <v>42</v>
      </c>
      <c r="D4" s="56" t="s">
        <v>41</v>
      </c>
      <c r="E4" s="57" t="s">
        <v>56</v>
      </c>
      <c r="F4" s="20">
        <v>44.81</v>
      </c>
      <c r="G4" s="57">
        <v>11.84</v>
      </c>
      <c r="H4" s="57">
        <v>13.93</v>
      </c>
      <c r="I4" s="57">
        <v>29.85</v>
      </c>
      <c r="J4" s="57">
        <v>293</v>
      </c>
    </row>
    <row r="5" spans="1:10" ht="15" thickBot="1">
      <c r="A5" s="4" t="s">
        <v>31</v>
      </c>
      <c r="B5" s="1" t="s">
        <v>57</v>
      </c>
      <c r="C5" s="32" t="s">
        <v>43</v>
      </c>
      <c r="D5" s="16" t="s">
        <v>35</v>
      </c>
      <c r="E5" s="19"/>
      <c r="F5" s="21"/>
      <c r="G5" s="13">
        <v>0.7</v>
      </c>
      <c r="H5" s="13">
        <v>0.06</v>
      </c>
      <c r="I5" s="24">
        <v>2.2999999999999998</v>
      </c>
      <c r="J5" s="33">
        <v>8.4600000000000009</v>
      </c>
    </row>
    <row r="6" spans="1:10" ht="15" thickBot="1">
      <c r="A6" s="4"/>
      <c r="B6" s="1" t="s">
        <v>21</v>
      </c>
      <c r="C6" s="32" t="s">
        <v>44</v>
      </c>
      <c r="D6" s="36" t="s">
        <v>53</v>
      </c>
      <c r="E6" s="38">
        <v>200</v>
      </c>
      <c r="F6" s="21">
        <v>10.91</v>
      </c>
      <c r="G6" s="38">
        <v>4.08</v>
      </c>
      <c r="H6" s="38">
        <v>3.54</v>
      </c>
      <c r="I6" s="38">
        <v>17.579999999999998</v>
      </c>
      <c r="J6" s="38">
        <v>118</v>
      </c>
    </row>
    <row r="7" spans="1:10">
      <c r="A7" s="4"/>
      <c r="B7" s="6" t="s">
        <v>14</v>
      </c>
      <c r="C7" s="35" t="s">
        <v>45</v>
      </c>
      <c r="D7" s="36" t="s">
        <v>54</v>
      </c>
      <c r="E7" s="38">
        <v>70</v>
      </c>
      <c r="F7" s="21">
        <v>23.59</v>
      </c>
      <c r="G7" s="38">
        <f>0.08+4.74</f>
        <v>4.82</v>
      </c>
      <c r="H7" s="38">
        <f>7.25+0.6</f>
        <v>7.85</v>
      </c>
      <c r="I7" s="38">
        <f>0.13+28.98</f>
        <v>29.11</v>
      </c>
      <c r="J7" s="38">
        <f>66+140.28</f>
        <v>206.28</v>
      </c>
    </row>
    <row r="8" spans="1:10" ht="15" thickBot="1">
      <c r="A8" s="30"/>
      <c r="B8" s="31" t="s">
        <v>34</v>
      </c>
      <c r="C8" s="32"/>
      <c r="D8" s="16"/>
      <c r="E8" s="19"/>
      <c r="F8" s="27">
        <f>SUM(F4:F7)</f>
        <v>79.31</v>
      </c>
      <c r="G8" s="13"/>
      <c r="H8" s="13"/>
      <c r="I8" s="24"/>
      <c r="J8" s="33"/>
    </row>
    <row r="9" spans="1:10">
      <c r="A9" s="34" t="s">
        <v>12</v>
      </c>
      <c r="B9" s="3" t="s">
        <v>10</v>
      </c>
      <c r="C9" s="35" t="s">
        <v>42</v>
      </c>
      <c r="D9" s="56" t="s">
        <v>41</v>
      </c>
      <c r="E9" s="57" t="s">
        <v>56</v>
      </c>
      <c r="F9" s="20">
        <v>44.81</v>
      </c>
      <c r="G9" s="57">
        <v>11.84</v>
      </c>
      <c r="H9" s="57">
        <v>13.93</v>
      </c>
      <c r="I9" s="57">
        <v>29.85</v>
      </c>
      <c r="J9" s="57">
        <v>293</v>
      </c>
    </row>
    <row r="10" spans="1:10" ht="15" thickBot="1">
      <c r="A10" s="58" t="s">
        <v>36</v>
      </c>
      <c r="B10" s="1" t="s">
        <v>57</v>
      </c>
      <c r="C10" s="32" t="s">
        <v>43</v>
      </c>
      <c r="D10" s="16" t="s">
        <v>55</v>
      </c>
      <c r="E10" s="19">
        <v>80</v>
      </c>
      <c r="F10" s="21">
        <v>14</v>
      </c>
      <c r="G10" s="13">
        <v>0.7</v>
      </c>
      <c r="H10" s="13">
        <v>0.06</v>
      </c>
      <c r="I10" s="24">
        <v>2.2999999999999998</v>
      </c>
      <c r="J10" s="33">
        <v>8.4600000000000009</v>
      </c>
    </row>
    <row r="11" spans="1:10">
      <c r="A11" s="58"/>
      <c r="B11" s="1" t="s">
        <v>21</v>
      </c>
      <c r="C11" s="28" t="s">
        <v>32</v>
      </c>
      <c r="D11" s="15" t="s">
        <v>26</v>
      </c>
      <c r="E11" s="29" t="s">
        <v>33</v>
      </c>
      <c r="F11" s="21">
        <v>3.99</v>
      </c>
      <c r="G11" s="12">
        <v>7.0000000000000007E-2</v>
      </c>
      <c r="H11" s="12">
        <v>0.2</v>
      </c>
      <c r="I11" s="23">
        <v>10.01</v>
      </c>
      <c r="J11" s="12">
        <v>40</v>
      </c>
    </row>
    <row r="12" spans="1:10" ht="15" thickBot="1">
      <c r="A12" s="62"/>
      <c r="B12" s="39" t="s">
        <v>17</v>
      </c>
      <c r="C12" s="28" t="s">
        <v>25</v>
      </c>
      <c r="D12" s="15" t="s">
        <v>21</v>
      </c>
      <c r="E12" s="29">
        <v>60</v>
      </c>
      <c r="F12" s="21">
        <v>7.2</v>
      </c>
      <c r="G12" s="12">
        <v>3.36</v>
      </c>
      <c r="H12" s="12">
        <v>0.66</v>
      </c>
      <c r="I12" s="23">
        <v>29.64</v>
      </c>
      <c r="J12" s="12">
        <v>137.94</v>
      </c>
    </row>
    <row r="13" spans="1:10" ht="15" thickBot="1">
      <c r="A13" s="4"/>
      <c r="B13" s="41" t="s">
        <v>34</v>
      </c>
      <c r="C13" s="35"/>
      <c r="D13" s="17"/>
      <c r="E13" s="42"/>
      <c r="F13" s="40">
        <f>SUM(F9:F12)</f>
        <v>70</v>
      </c>
      <c r="G13" s="43"/>
      <c r="H13" s="14"/>
      <c r="I13" s="25"/>
      <c r="J13" s="14"/>
    </row>
    <row r="14" spans="1:10">
      <c r="A14" s="34" t="s">
        <v>37</v>
      </c>
      <c r="B14" s="3" t="s">
        <v>10</v>
      </c>
      <c r="C14" s="35" t="s">
        <v>42</v>
      </c>
      <c r="D14" s="56" t="s">
        <v>41</v>
      </c>
      <c r="E14" s="57" t="s">
        <v>56</v>
      </c>
      <c r="F14" s="44">
        <v>44.81</v>
      </c>
      <c r="G14" s="57">
        <v>11.84</v>
      </c>
      <c r="H14" s="57">
        <v>13.93</v>
      </c>
      <c r="I14" s="57">
        <v>29.85</v>
      </c>
      <c r="J14" s="57">
        <v>293</v>
      </c>
    </row>
    <row r="15" spans="1:10" ht="15" thickBot="1">
      <c r="A15" s="58" t="s">
        <v>38</v>
      </c>
      <c r="B15" s="1" t="s">
        <v>11</v>
      </c>
      <c r="C15" s="32" t="s">
        <v>43</v>
      </c>
      <c r="D15" s="16" t="s">
        <v>55</v>
      </c>
      <c r="E15" s="19">
        <v>80</v>
      </c>
      <c r="F15" s="21">
        <v>14</v>
      </c>
      <c r="G15" s="13">
        <v>0.7</v>
      </c>
      <c r="H15" s="13">
        <v>0.06</v>
      </c>
      <c r="I15" s="24">
        <v>2.2999999999999998</v>
      </c>
      <c r="J15" s="33">
        <v>8.4600000000000009</v>
      </c>
    </row>
    <row r="16" spans="1:10">
      <c r="A16" s="58"/>
      <c r="B16" s="1" t="s">
        <v>21</v>
      </c>
      <c r="C16" s="28" t="s">
        <v>32</v>
      </c>
      <c r="D16" s="15" t="s">
        <v>26</v>
      </c>
      <c r="E16" s="29" t="s">
        <v>33</v>
      </c>
      <c r="F16" s="22">
        <v>3.99</v>
      </c>
      <c r="G16" s="12">
        <v>7.0000000000000007E-2</v>
      </c>
      <c r="H16" s="12">
        <v>0.2</v>
      </c>
      <c r="I16" s="23">
        <v>10.01</v>
      </c>
      <c r="J16" s="12">
        <v>40</v>
      </c>
    </row>
    <row r="17" spans="1:10" ht="15" thickBot="1">
      <c r="A17" s="62"/>
      <c r="B17" s="39" t="s">
        <v>17</v>
      </c>
      <c r="C17" s="28" t="s">
        <v>25</v>
      </c>
      <c r="D17" s="15" t="s">
        <v>21</v>
      </c>
      <c r="E17" s="29">
        <v>60</v>
      </c>
      <c r="F17" s="22">
        <v>7.2</v>
      </c>
      <c r="G17" s="12">
        <v>3.36</v>
      </c>
      <c r="H17" s="12">
        <v>0.66</v>
      </c>
      <c r="I17" s="23">
        <v>29.64</v>
      </c>
      <c r="J17" s="12">
        <v>137.94</v>
      </c>
    </row>
    <row r="18" spans="1:10" ht="15" thickBot="1">
      <c r="A18" s="45"/>
      <c r="B18" s="46" t="s">
        <v>34</v>
      </c>
      <c r="C18" s="47"/>
      <c r="D18" s="16"/>
      <c r="E18" s="19"/>
      <c r="F18" s="27">
        <f>SUM(F14:F17)</f>
        <v>70</v>
      </c>
      <c r="G18" s="48"/>
      <c r="H18" s="48"/>
      <c r="I18" s="48"/>
      <c r="J18" s="48"/>
    </row>
    <row r="19" spans="1:10">
      <c r="A19" s="49" t="s">
        <v>13</v>
      </c>
      <c r="B19" s="6" t="s">
        <v>14</v>
      </c>
      <c r="C19" s="32" t="s">
        <v>47</v>
      </c>
      <c r="D19" s="15" t="s">
        <v>29</v>
      </c>
      <c r="E19" s="26" t="s">
        <v>30</v>
      </c>
      <c r="F19" s="44">
        <v>16.98</v>
      </c>
      <c r="G19" s="12">
        <v>1.42</v>
      </c>
      <c r="H19" s="12">
        <v>3.96</v>
      </c>
      <c r="I19" s="23">
        <v>6.32</v>
      </c>
      <c r="J19" s="12">
        <v>70</v>
      </c>
    </row>
    <row r="20" spans="1:10">
      <c r="A20" s="58" t="s">
        <v>38</v>
      </c>
      <c r="B20" s="1" t="s">
        <v>15</v>
      </c>
      <c r="C20" s="32" t="s">
        <v>50</v>
      </c>
      <c r="D20" s="15" t="s">
        <v>48</v>
      </c>
      <c r="E20" s="26" t="s">
        <v>51</v>
      </c>
      <c r="F20" s="21">
        <v>23.13</v>
      </c>
      <c r="G20" s="12">
        <v>10.64</v>
      </c>
      <c r="H20" s="12">
        <v>28.19</v>
      </c>
      <c r="I20" s="23">
        <v>2.89</v>
      </c>
      <c r="J20" s="12">
        <v>309</v>
      </c>
    </row>
    <row r="21" spans="1:10" ht="15" thickBot="1">
      <c r="A21" s="62"/>
      <c r="B21" s="1" t="s">
        <v>16</v>
      </c>
      <c r="C21" s="32" t="s">
        <v>39</v>
      </c>
      <c r="D21" s="15" t="s">
        <v>49</v>
      </c>
      <c r="E21" s="38">
        <v>135</v>
      </c>
      <c r="F21" s="21">
        <v>11.1</v>
      </c>
      <c r="G21" s="12">
        <v>8.56</v>
      </c>
      <c r="H21" s="12">
        <v>4.88</v>
      </c>
      <c r="I21" s="23">
        <v>53.2</v>
      </c>
      <c r="J21" s="12">
        <v>300</v>
      </c>
    </row>
    <row r="22" spans="1:10">
      <c r="A22" s="4"/>
      <c r="B22" s="1" t="s">
        <v>17</v>
      </c>
      <c r="C22" s="28" t="s">
        <v>32</v>
      </c>
      <c r="D22" s="36" t="s">
        <v>26</v>
      </c>
      <c r="E22" s="29" t="s">
        <v>33</v>
      </c>
      <c r="F22" s="21">
        <v>3.99</v>
      </c>
      <c r="G22" s="12">
        <v>7.0000000000000007E-2</v>
      </c>
      <c r="H22" s="12">
        <v>0.2</v>
      </c>
      <c r="I22" s="23">
        <v>10.01</v>
      </c>
      <c r="J22" s="12">
        <v>40</v>
      </c>
    </row>
    <row r="23" spans="1:10">
      <c r="A23" s="4"/>
      <c r="B23" s="1" t="s">
        <v>18</v>
      </c>
      <c r="C23" s="50"/>
      <c r="D23" s="36" t="s">
        <v>21</v>
      </c>
      <c r="E23" s="37">
        <v>30</v>
      </c>
      <c r="F23" s="21"/>
      <c r="G23" s="36">
        <v>1.68</v>
      </c>
      <c r="H23" s="36">
        <v>0.33</v>
      </c>
      <c r="I23" s="36">
        <v>14.82</v>
      </c>
      <c r="J23" s="36">
        <v>68.97</v>
      </c>
    </row>
    <row r="24" spans="1:10">
      <c r="A24" s="4"/>
      <c r="B24" s="1" t="s">
        <v>22</v>
      </c>
      <c r="C24" s="18"/>
      <c r="D24" s="36" t="s">
        <v>21</v>
      </c>
      <c r="E24" s="37">
        <v>60</v>
      </c>
      <c r="F24" s="21">
        <v>4.8</v>
      </c>
      <c r="G24" s="36">
        <v>2.37</v>
      </c>
      <c r="H24" s="36">
        <v>0.3</v>
      </c>
      <c r="I24" s="36">
        <v>14.49</v>
      </c>
      <c r="J24" s="36">
        <v>69.69</v>
      </c>
    </row>
    <row r="25" spans="1:10">
      <c r="A25" s="4"/>
      <c r="B25" s="1" t="s">
        <v>19</v>
      </c>
      <c r="C25" s="18"/>
      <c r="D25" s="36"/>
      <c r="E25" s="37"/>
      <c r="F25" s="21"/>
      <c r="G25" s="36"/>
      <c r="H25" s="36"/>
      <c r="I25" s="36"/>
      <c r="J25" s="36"/>
    </row>
    <row r="26" spans="1:10" ht="15" thickBot="1">
      <c r="A26" s="5"/>
      <c r="B26" s="51" t="s">
        <v>34</v>
      </c>
      <c r="C26" s="47"/>
      <c r="D26" s="52"/>
      <c r="E26" s="53"/>
      <c r="F26" s="27">
        <f>SUM(F19:F24)</f>
        <v>60</v>
      </c>
      <c r="G26" s="48"/>
      <c r="H26" s="48"/>
      <c r="I26" s="48"/>
      <c r="J26" s="54"/>
    </row>
    <row r="27" spans="1:10">
      <c r="A27" s="49" t="s">
        <v>13</v>
      </c>
      <c r="B27" s="1" t="s">
        <v>15</v>
      </c>
      <c r="C27" s="32" t="s">
        <v>47</v>
      </c>
      <c r="D27" s="15" t="s">
        <v>29</v>
      </c>
      <c r="E27" s="26" t="s">
        <v>30</v>
      </c>
      <c r="F27" s="21">
        <v>16.98</v>
      </c>
      <c r="G27" s="12">
        <v>1.42</v>
      </c>
      <c r="H27" s="12">
        <v>3.96</v>
      </c>
      <c r="I27" s="23">
        <v>6.32</v>
      </c>
      <c r="J27" s="12">
        <v>70</v>
      </c>
    </row>
    <row r="28" spans="1:10">
      <c r="A28" s="58" t="s">
        <v>40</v>
      </c>
      <c r="B28" s="1" t="s">
        <v>16</v>
      </c>
      <c r="C28" s="32" t="s">
        <v>28</v>
      </c>
      <c r="D28" s="15" t="s">
        <v>46</v>
      </c>
      <c r="E28" s="26" t="s">
        <v>52</v>
      </c>
      <c r="F28" s="21">
        <v>33.03</v>
      </c>
      <c r="G28" s="12">
        <v>31</v>
      </c>
      <c r="H28" s="12">
        <v>7.8</v>
      </c>
      <c r="I28" s="23">
        <v>55.2</v>
      </c>
      <c r="J28" s="12">
        <v>416</v>
      </c>
    </row>
    <row r="29" spans="1:10" ht="15" thickBot="1">
      <c r="A29" s="58"/>
      <c r="B29" s="1" t="s">
        <v>17</v>
      </c>
      <c r="C29" s="32"/>
      <c r="D29" s="15"/>
      <c r="E29" s="38"/>
      <c r="F29" s="21"/>
      <c r="G29" s="12"/>
      <c r="H29" s="12"/>
      <c r="I29" s="23"/>
      <c r="J29" s="12"/>
    </row>
    <row r="30" spans="1:10">
      <c r="A30" s="4"/>
      <c r="B30" s="1" t="s">
        <v>18</v>
      </c>
      <c r="C30" s="28" t="s">
        <v>32</v>
      </c>
      <c r="D30" s="36" t="s">
        <v>26</v>
      </c>
      <c r="E30" s="29" t="s">
        <v>33</v>
      </c>
      <c r="F30" s="21">
        <v>3.99</v>
      </c>
      <c r="G30" s="12">
        <v>7.0000000000000007E-2</v>
      </c>
      <c r="H30" s="12">
        <v>0.2</v>
      </c>
      <c r="I30" s="23">
        <v>10.01</v>
      </c>
      <c r="J30" s="12">
        <v>40</v>
      </c>
    </row>
    <row r="31" spans="1:10">
      <c r="A31" s="4"/>
      <c r="B31" s="1" t="s">
        <v>22</v>
      </c>
      <c r="C31" s="55"/>
      <c r="D31" s="36" t="s">
        <v>21</v>
      </c>
      <c r="E31" s="37">
        <v>30</v>
      </c>
      <c r="F31" s="21">
        <v>3.6</v>
      </c>
      <c r="G31" s="36">
        <v>1.68</v>
      </c>
      <c r="H31" s="36">
        <v>0.33</v>
      </c>
      <c r="I31" s="36">
        <v>14.82</v>
      </c>
      <c r="J31" s="36">
        <v>68.97</v>
      </c>
    </row>
    <row r="32" spans="1:10">
      <c r="A32" s="4"/>
      <c r="B32" s="1" t="s">
        <v>19</v>
      </c>
      <c r="C32" s="55"/>
      <c r="D32" s="36" t="s">
        <v>21</v>
      </c>
      <c r="E32" s="37">
        <v>30</v>
      </c>
      <c r="F32" s="21">
        <v>2.4</v>
      </c>
      <c r="G32" s="36">
        <v>2.37</v>
      </c>
      <c r="H32" s="36">
        <v>0.3</v>
      </c>
      <c r="I32" s="36">
        <v>14.49</v>
      </c>
      <c r="J32" s="36">
        <v>69.69</v>
      </c>
    </row>
    <row r="33" spans="1:10">
      <c r="A33" s="4"/>
      <c r="B33" s="1"/>
      <c r="C33" s="55"/>
      <c r="D33" s="36" t="s">
        <v>58</v>
      </c>
      <c r="E33" s="37"/>
      <c r="F33" s="21">
        <f>SUM(F27:F32)</f>
        <v>60.000000000000007</v>
      </c>
      <c r="G33" s="36"/>
      <c r="H33" s="36"/>
      <c r="I33" s="36"/>
      <c r="J33" s="36"/>
    </row>
    <row r="34" spans="1:10" ht="15" thickBot="1">
      <c r="A34" s="5"/>
      <c r="B34" s="51"/>
      <c r="C34" s="47"/>
      <c r="D34" s="52"/>
      <c r="E34" s="53"/>
      <c r="F34" s="27"/>
      <c r="G34" s="48"/>
      <c r="H34" s="48"/>
      <c r="I34" s="48"/>
      <c r="J34" s="54"/>
    </row>
  </sheetData>
  <mergeCells count="5">
    <mergeCell ref="A28:A29"/>
    <mergeCell ref="B1:D1"/>
    <mergeCell ref="A10:A12"/>
    <mergeCell ref="A15:A17"/>
    <mergeCell ref="A20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2025-09-16T05:41:28Z</cp:lastPrinted>
  <dcterms:created xsi:type="dcterms:W3CDTF">2015-06-05T18:19:34Z</dcterms:created>
  <dcterms:modified xsi:type="dcterms:W3CDTF">2025-09-16T13:11:39Z</dcterms:modified>
</cp:coreProperties>
</file>